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ônatas\Desktop\"/>
    </mc:Choice>
  </mc:AlternateContent>
  <xr:revisionPtr revIDLastSave="0" documentId="13_ncr:1_{6894C6C8-DAE8-42E3-83B5-FDC1F4942221}" xr6:coauthVersionLast="45" xr6:coauthVersionMax="45" xr10:uidLastSave="{00000000-0000-0000-0000-000000000000}"/>
  <bookViews>
    <workbookView xWindow="-120" yWindow="-120" windowWidth="20730" windowHeight="11160" xr2:uid="{0CA8FF59-87FE-4305-8955-3D01A85BBA2B}"/>
  </bookViews>
  <sheets>
    <sheet name="1º Questionário" sheetId="1" r:id="rId1"/>
    <sheet name="2º Resultado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4" i="2"/>
  <c r="C5" i="2"/>
  <c r="J5" i="2" s="1"/>
  <c r="C6" i="2"/>
  <c r="C7" i="2"/>
  <c r="C8" i="2"/>
  <c r="C9" i="2"/>
  <c r="J9" i="2" s="1"/>
  <c r="C10" i="2"/>
  <c r="C11" i="2"/>
  <c r="C12" i="2"/>
  <c r="C13" i="2"/>
  <c r="J13" i="2" s="1"/>
  <c r="C14" i="2"/>
  <c r="C15" i="2"/>
  <c r="C16" i="2"/>
  <c r="C17" i="2"/>
  <c r="J17" i="2" s="1"/>
  <c r="C18" i="2"/>
  <c r="C19" i="2"/>
  <c r="C20" i="2"/>
  <c r="C21" i="2"/>
  <c r="C22" i="2"/>
  <c r="C23" i="2"/>
  <c r="C24" i="2"/>
  <c r="C25" i="2"/>
  <c r="C4" i="2"/>
  <c r="J25" i="2" l="1"/>
  <c r="J20" i="2"/>
  <c r="J12" i="2"/>
  <c r="J8" i="2"/>
  <c r="J23" i="2"/>
  <c r="J19" i="2"/>
  <c r="J15" i="2"/>
  <c r="J11" i="2"/>
  <c r="J7" i="2"/>
  <c r="J22" i="2"/>
  <c r="J18" i="2"/>
  <c r="J10" i="2"/>
  <c r="J6" i="2"/>
  <c r="J4" i="2"/>
  <c r="J21" i="2"/>
  <c r="J14" i="2"/>
  <c r="J24" i="2"/>
  <c r="J16" i="2"/>
  <c r="K22" i="2" l="1"/>
  <c r="K7" i="2"/>
  <c r="K12" i="2"/>
  <c r="K6" i="2"/>
  <c r="K23" i="2"/>
  <c r="K17" i="2"/>
  <c r="K5" i="2"/>
  <c r="K24" i="2"/>
  <c r="K19" i="2"/>
  <c r="K13" i="2"/>
  <c r="K15" i="2"/>
  <c r="K14" i="2"/>
  <c r="K20" i="2"/>
  <c r="K25" i="2"/>
  <c r="K9" i="2"/>
  <c r="K18" i="2"/>
  <c r="K8" i="2"/>
  <c r="K11" i="2"/>
  <c r="K4" i="2"/>
  <c r="K10" i="2"/>
  <c r="K16" i="2"/>
  <c r="K21" i="2"/>
</calcChain>
</file>

<file path=xl/sharedStrings.xml><?xml version="1.0" encoding="utf-8"?>
<sst xmlns="http://schemas.openxmlformats.org/spreadsheetml/2006/main" count="193" uniqueCount="193">
  <si>
    <t>1 Gosto de organizar pessoas, tarefas e eventos.</t>
  </si>
  <si>
    <t>2 Gosto/gostaria de iniciar igrejas em lugares onde elas não existam.</t>
  </si>
  <si>
    <t>4 Muitas vezes quando oro pela saúde de alguém impondo as mãos ela melhora.</t>
  </si>
  <si>
    <t>5 Posso distinguir com facilidade entre verdade e erro espiritual, entre o bem e o mal.</t>
  </si>
  <si>
    <t>6 Normalmente vejo o potencial das pessoas.</t>
  </si>
  <si>
    <t>7 Comunico o evangelho com clareza e de modo eficaz.</t>
  </si>
  <si>
    <t>8 Acho natural e fácil confiar em Deus para responder as minhas orações.</t>
  </si>
  <si>
    <t>10 Gosto de trabalhar na retaguarda apoiando o trabalho dos outros.</t>
  </si>
  <si>
    <t>11 Encaro meu lar como lugar de ministração às pessoas necessitadas.</t>
  </si>
  <si>
    <t>12 Deus responde minhas orações de maneira sobrenatural.</t>
  </si>
  <si>
    <t>13 As pessoas pedem a minha opinião sobre uma passagem ou verdade bíblica.</t>
  </si>
  <si>
    <t>14 Consigo motivar pessoas a atingir um alvo.</t>
  </si>
  <si>
    <t>16 Posso falar de forma a criar convicção e mudança na vida dos outros.</t>
  </si>
  <si>
    <t>17 Gosto de gastar tempo nutrindo (alimentando fisicamente) e cuidando das pessoas.</t>
  </si>
  <si>
    <t>18 Consigo comunicar a Palavra de Deus de modo eficaz.</t>
  </si>
  <si>
    <t>20 Constantemente oro secretamente em algum idioma desconhecido.</t>
  </si>
  <si>
    <t>22 Gosto quando me pedem para fazer trabalhos manuais especiais para a igreja.</t>
  </si>
  <si>
    <t>23 Sou cuidadoso, completo e habilitado em administrar detalhes.</t>
  </si>
  <si>
    <t>25 Tenho habilidade em trabalhar com vários tipos de ferramentas.</t>
  </si>
  <si>
    <t>26 Sinto compaixão pelos que sofrem enfermidades.</t>
  </si>
  <si>
    <t>28 Gosto de encorajar e fortalecer aqueles que estão abatidos.</t>
  </si>
  <si>
    <t>30 Tenho confiança na provisão e ajuda contínua de Deus, mesmo em tempos difíceis.</t>
  </si>
  <si>
    <t>31 Contribuo com mais que o dízimo para que o trabalho do Reino seja realizado.</t>
  </si>
  <si>
    <t>32 Gosto de fazer coisas rotineiras que apóiem o ministério.</t>
  </si>
  <si>
    <t>33 Gosto de conhecer pessoas novas e de ajudá-las a se sentirem bem-vindas.</t>
  </si>
  <si>
    <t>35 Recebo informações do Espírito Santo que não adquiri por meios naturais.</t>
  </si>
  <si>
    <t>36 Posso influenciar pessoas a alcançar uma visão.</t>
  </si>
  <si>
    <t>38 Sinto-me responsável por confrontar as pessoas com a verdade.</t>
  </si>
  <si>
    <t>39 Tenho compaixão pelos crentes que vacilam na fé e tento protegê-los.</t>
  </si>
  <si>
    <t>43 Já experimentei alguma vez entender algum idioma não conhecido por mim.</t>
  </si>
  <si>
    <t>45 Sei esclarecer os alvos e desenvolver estratégias para realizá-los.</t>
  </si>
  <si>
    <t>46 Estou disposto a ter um papel ativo no começo de uma nova igreja.</t>
  </si>
  <si>
    <t>47 Gosto de fazer (fabricar) coisas a ser usadas no ministério.</t>
  </si>
  <si>
    <t>48 Gosto de orar e visitar enfermos.</t>
  </si>
  <si>
    <t>49 Percebo falsidade ou engano antes que seja evidente para outras pessoas.</t>
  </si>
  <si>
    <t>50 Estimulo a esperança nos outros, direcionando-os às promessas de Deus.</t>
  </si>
  <si>
    <t>52 Creio que Deus me ajudará a realizar grandes coisas.</t>
  </si>
  <si>
    <t>53 Administro bem minhas finanças para poder contribuir mais.</t>
  </si>
  <si>
    <t>58 Sei ajustar meu estilo de liderança para que os outros dêem o melhor de si.</t>
  </si>
  <si>
    <t>62 Presto muita atenção às palavras, frases e os significados das pessoas que ensinam.</t>
  </si>
  <si>
    <t>63 Tenho facilidade em selecionar o modo de agir mais eficaz dentre várias alternativas.</t>
  </si>
  <si>
    <t>64 Já falei em algum idioma desconhecido por mim.</t>
  </si>
  <si>
    <t>66 Sinto satisfação ao realizar trabalhos de manutenção e ou limpeza na Igreja de Jesus.</t>
  </si>
  <si>
    <t>68 Tenho facilidade em adaptar-me aos ambientes e culturas diferentes.</t>
  </si>
  <si>
    <t>69 Posso visualizar como uma coisa deverá ser construída antes de fazê-la.</t>
  </si>
  <si>
    <t>70 Sinto-me capacitado por Deus para cura de enfermos.</t>
  </si>
  <si>
    <t>71 Percebo as coisas certas e erradas durante situações.</t>
  </si>
  <si>
    <t>73 Convido descrentes a aceitar a Cristo como Salvador.</t>
  </si>
  <si>
    <t>76 Vejo um significado espiritual em fazer coisas práticas.</t>
  </si>
  <si>
    <t>77 Gosto de criar um ambiente onde as pessoas não se sintam sozinhas.</t>
  </si>
  <si>
    <t>78 Eu já realizei algum milagre através do poder de Deus.</t>
  </si>
  <si>
    <t>79 Tenho discernimento ou simplesmente sei que certas coisas são verdadeiras.</t>
  </si>
  <si>
    <t>81 Tenho grande compaixão pelas pessoas que sofrem.</t>
  </si>
  <si>
    <t>83 Posso providenciar às pessoas apoio e atenção a longo prazo.</t>
  </si>
  <si>
    <t>84 Gosto de estudar a Bíblia sistematicamente.</t>
  </si>
  <si>
    <t>85 Posso antecipar prováveis conseqüências da ação de um indivíduo ou de um grupo.</t>
  </si>
  <si>
    <t>86 A ideia de poder falar em línguas me atrai.</t>
  </si>
  <si>
    <t>88 Estou pronto para obedecer ordens, em vez de dá-las.</t>
  </si>
  <si>
    <t>89 Gosto de ajudar organizações ou grupos a se tornar mais eficientes.</t>
  </si>
  <si>
    <t>90 Sei me relacionar com outras pessoas respeitando as diferenças culturais.</t>
  </si>
  <si>
    <t>91 Honro a Deus com minhas habilidades artesanais.</t>
  </si>
  <si>
    <t>92 Você ora de tal maneira que os doentes se sentem melhor.</t>
  </si>
  <si>
    <t>94 Fortaleço aqueles que estão vacilando na fé.</t>
  </si>
  <si>
    <t>96 Tenho plena certeza da presença e ação de Deus em minha vida diariamente.</t>
  </si>
  <si>
    <t>101 Procuro ler ou estudar mais sobre assuntos que são ensinados na igreja.</t>
  </si>
  <si>
    <t>102 Estimulo outras pessoas a fazer sempre o melhor.</t>
  </si>
  <si>
    <t>104 Gosto de pessoas honestas e que falam a verdade.</t>
  </si>
  <si>
    <t>105 Gosto de dar direção e apoio prático a um grupo pequeno.</t>
  </si>
  <si>
    <t>110 Sinto alegria e satisfação quando posso servir a alguém.</t>
  </si>
  <si>
    <t>111 Gosto de aprender como as organizações funcionam.</t>
  </si>
  <si>
    <t>112 Gosto de iniciar novos empreendimentos.</t>
  </si>
  <si>
    <t>113 Tenho jeito para trabalhar com as mãos e gosto de fazer isso.</t>
  </si>
  <si>
    <t>114 Você se preocupa com a saúde física de seus semelhantes.</t>
  </si>
  <si>
    <t>116 Gosto de motivar as pessoas a dar passos de crescimento espiritual.</t>
  </si>
  <si>
    <t>117 Digo aberta e claramente o que Cristo fez por mim.</t>
  </si>
  <si>
    <t>118 Normalmente desafio as pessoas a confiar em Deus.</t>
  </si>
  <si>
    <t>119 Contribuo liberalmente devido ao meu compromisso como mordomo de Cristo.</t>
  </si>
  <si>
    <t>121 Faço o que for possível para que as pessoas se sintam parte do grupo.</t>
  </si>
  <si>
    <t>124 Sei expor uma visão de modo que as pessoas queiram fazer parte.</t>
  </si>
  <si>
    <t>127 Consigo ajudar os desviados a voltarem a Cristo.</t>
  </si>
  <si>
    <t>129 Posso aplicar verdades bíblicas de modo que outros achem prático e eficaz.</t>
  </si>
  <si>
    <t>131 Tenho comunhão com Deus quando interpreto um idioma que eu não conheço.</t>
  </si>
  <si>
    <t>132 Gosto de ajudar em diferentes áreas.</t>
  </si>
  <si>
    <t>134 Posso administrar e supervisionar vários ministérios da igreja.</t>
  </si>
  <si>
    <t>135 Posso planejar e construir coisas que ajudam a igreja.</t>
  </si>
  <si>
    <t>138 Posso desafiar ou repreender as pessoas para estimular o crescimento espiritual.</t>
  </si>
  <si>
    <t>139 Procuro oportunidades para conversar com não-crentes sobre coisas espirituais.</t>
  </si>
  <si>
    <t>143 Consigo fazer as pessoas se sentirem à vontade em ambientes desconhecidos.</t>
  </si>
  <si>
    <t>144 Acredito que Deus pode me usar de forma sobrenatural mesmo sendo um pecador.</t>
  </si>
  <si>
    <t>146 Enxergo para onde devemos ir, e sei planejar os passos para chegarmos lá.</t>
  </si>
  <si>
    <t>147 Gosto de fazer algo prático por pessoas necessitadas.</t>
  </si>
  <si>
    <t>151 Penso em soluções de problemas que normalmente as pessoas não pensam.</t>
  </si>
  <si>
    <t>152 Sinto comunhão com Deus quando falo em uma lingua que eu não conheço.</t>
  </si>
  <si>
    <t>154 As pessoas me buscam para auxiliá-las quando necessitam de ajuda.</t>
  </si>
  <si>
    <t>Questionário</t>
  </si>
  <si>
    <t>Questão</t>
  </si>
  <si>
    <t>Nota</t>
  </si>
  <si>
    <t>3 Gosto de trabalhar criativamente com madeira, tecido, tinta, metal, vidro ou outros materais</t>
  </si>
  <si>
    <t>9 Contribuo liberalmente e com alegria para pessoas com necessidades financeiras ou para projetos que requerem verba.</t>
  </si>
  <si>
    <t>15 Identifico-me com as pessoas que estão sofrendo, e desejo ajudá-las no processo de restauração.</t>
  </si>
  <si>
    <t>19 Freqüentemente, as pessoas me procuram para conselho sobre assuntos espirituais e pessoais.</t>
  </si>
  <si>
    <t>21 Eu tenho declarado em meu próprio idioma alguma mensagem que foi dada em um idioma desconhecido para mim.</t>
  </si>
  <si>
    <t>24 A idéia de servir a Deus em outro país ou comunidade é muito interessante para mim.</t>
  </si>
  <si>
    <t>27 Freqüentemente posso discernir o caráter de uma pessoa baseado apenas nas primeiras impressões.</t>
  </si>
  <si>
    <t>29 Procuro regularmente oportunidades de construir relacionamentos íntegros com não-crentes.</t>
  </si>
  <si>
    <t>34 Eu creio que no nome de Deus, mediante a fé e a oração é possível alterar a ordem natural das coisas.</t>
  </si>
  <si>
    <t>37 Consigo apoiar pacientemente aqueles que atravessam experiências dolorosas enquanto eles tentam normalizar suas vidas.</t>
  </si>
  <si>
    <t>40 Posso passar tempo estudando, sabendo que a apresentação da verdade fará diferença na vida das pessoas.</t>
  </si>
  <si>
    <t>41 Freqüentemente encontro soluções simples e práticas no meio do conflito ou confusão.</t>
  </si>
  <si>
    <t>42 Sinto a necessidade de dar alguma mensagem à igreja em um idioma que não conheço.</t>
  </si>
  <si>
    <t>44 Gosto de participar da manutenção, ordem e limpeza de estruturas para cultos, ministérios.</t>
  </si>
  <si>
    <t>51 Tenho uma maneira de adaptar o Evangelho para que seja relevante às necessidades das pessoas.</t>
  </si>
  <si>
    <t>54 Voluntariamente, assumo tarefas "complicadas" na igreja para suprir as necessidades dos outros.</t>
  </si>
  <si>
    <t>55 Acredito verdadeiramente que o Senhor me envia pessoas desconhecidas para que eu as apresente a outras pessoas (ou seja, sou um elo entre as pessoas que necessitam umas das outras).</t>
  </si>
  <si>
    <t>56 Minha vida está em tal relacionamento com Deus que Ele pode me usar para realizar atos sobrenaturais.</t>
  </si>
  <si>
    <t>57 Sou comprometido e disponho de tempo para leitura e estudo das Escrituras, a fim de entender mais completamente e com precisão as verdades bíblicas.</t>
  </si>
  <si>
    <t>59 Gosto de ajudar as pessoas que são consideradas inúteis ou sem esperança (casos que são considerados "perdidos").</t>
  </si>
  <si>
    <t>60 Exponho com ousadia as tendências culturais, os ensinos ou eventos que contradizem os princípios bíblicos.</t>
  </si>
  <si>
    <t>61 Gosto de ajudar a pessoa como um todo, relacionalmente, emocionalmente, espiritualmente etc.</t>
  </si>
  <si>
    <t>65 Tenho desejo de poder interpretar alguma mensagem apresentada em algum idioma desconhecido por mim.</t>
  </si>
  <si>
    <t>67 Posso identificar e usar os recursos necessários para realizar uma tarefa de forma eficiente.</t>
  </si>
  <si>
    <t>72 Tento encorajar as pessoas que precisam dar passos corajosos na sua fé, família ou vida.</t>
  </si>
  <si>
    <t>74 Confio em Deus, mesmo nas circunstâncias onde o sucesso não pode ser garantido somente pelo esforço humano.</t>
  </si>
  <si>
    <t>75 Quero limitar meu estilo de vida para que possa contribuir com um percentual maior da minha renda.</t>
  </si>
  <si>
    <t>80 Sei estabelecer alvos e organizar pessoas e recursos para alcançá-los de forma eficiente.</t>
  </si>
  <si>
    <t>82 Vejo a maioria das ações como certas ou erradas e sinto-me na obrigação de corrigir as erradas.</t>
  </si>
  <si>
    <t>87 Acredito que os dons de línguas com interpretação são realmente necessários nestes dias para a proclamação do evangelho.</t>
  </si>
  <si>
    <t>93 Recebo afirmação de outras pessoas quanto à confiança em meu discernimento ou percepção.</t>
  </si>
  <si>
    <t>95 Falo abertamente que sou crente e gosto que as pessoas perguntem acerca da minha fé.</t>
  </si>
  <si>
    <t>97 Fico contente em saber que minha contribuição financeira é significativa na vida e no ministério do povo de Deus.</t>
  </si>
  <si>
    <t>98 Gosto de achar tarefas pequenas e realizá-las, e freqüentemente as faço sem ninguém pedir.</t>
  </si>
  <si>
    <t>99 Gosto de receber pessoas em minha casa, e tratá-las de forma a se sentirem especiais.</t>
  </si>
  <si>
    <t>100 Por vezes sinto o desejo ou a inclinação de pedir a Deus que efetue algum ato sobrenatural para proveito de outro, crendo que Deus atenderá meu pedido.</t>
  </si>
  <si>
    <t>103 Posso enxergar além das deficiências e problemas de uma pessoa, e ver uma vida com a qual Deus se importa.</t>
  </si>
  <si>
    <t>106 Sei comunicar as Escrituras de forma que os ouvintes estejam motivados a estudar e aprender mais.</t>
  </si>
  <si>
    <t>107 Dou conselho prático capaz de ajudar as pessoas que se encontram em situações difíceis.</t>
  </si>
  <si>
    <t>108 Acredito que o dom de línguas é atualmente necessário para a edificação do corpo de Cristo.</t>
  </si>
  <si>
    <t>109 Acho que é necessário ou benéfico para a igreja apresentar mensagens em idiomas desconhecidos e interpretá-los.</t>
  </si>
  <si>
    <t>115 Sei identificar pregações, ensino ou comunicação que não conferem com a verdade bíblica.</t>
  </si>
  <si>
    <t>120 Sinto-me bem sendo auxiliador e ajudando pessoas a fazer suas tarefas de forma eficiente.</t>
  </si>
  <si>
    <t>122 Eu acredito que Deus está agindo constantemente de forma sobrenatural ao nosso redor, e que mediante a oração posso ser usado por Deus.</t>
  </si>
  <si>
    <t>123 Enquanto leio ou estudo a Bíblia, descubro verdades bíblicas importantes que beneficiam outros no corpo de Cristo.</t>
  </si>
  <si>
    <t>125 Gosto de trazer esperança e alegria às pessoas que se encontram em situações difíceis.</t>
  </si>
  <si>
    <t>126 Proclamarei a verdade de Deus mesmo em lugares onde ela não for popular ou aceita.</t>
  </si>
  <si>
    <t>128 Sei passar às pessoas informações e habilidades num nível que seja fácil de compreender e aplicar.</t>
  </si>
  <si>
    <t>130 Acredito que Deus se comunica comigo através de uma linguagem que não conheço.</t>
  </si>
  <si>
    <t>133 Consigo imaginar um evento a ser realizado, antecipando os problemas e desenvolvendo formas de resolvê-los.</t>
  </si>
  <si>
    <t>136 Gosto de estudar o corpo humano e conheço seus órgãos e funções e continuo me aperfeiçoando no conhecimento desta máquina maravilhosa construída por Deus.</t>
  </si>
  <si>
    <t>137 Posso perceber quando poderes demoníacos estão agindo em uma situação ou pessoa.</t>
  </si>
  <si>
    <t>140 Posso ir em frente, apesar da oposição ou falta de apoio, quando percebo a bênção de Deus sobre um empreendimento.</t>
  </si>
  <si>
    <t>141 Acredito que o Senhor tem me dado recursos em abundância para que eu possa contribuir mais para a obra do Senhor.</t>
  </si>
  <si>
    <t>142 Estou disposto a utilizar meus talentos (naturais ou adquiridos) para ajudar conforme for necessário, fazendo-o com muita alegria.</t>
  </si>
  <si>
    <t>145 Compartilho confiantemente meu conhecimento e minhas percepções com os outros.</t>
  </si>
  <si>
    <t>148 Quando percebo uma situação de pecado, sinto-me compelido a denunciá-lo e desafiar as pessoas envolvidas ao arrependimento.</t>
  </si>
  <si>
    <t>149 Gosto de nutrir as pessoas em processo de crescimento espiritual, com paciência, mas com firmeza.</t>
  </si>
  <si>
    <t>150 Gosto de dar explicação às pessoas sobre coisas que possam fazê-las crescer espiritual e pessoalmente.</t>
  </si>
  <si>
    <t>153 Gosto de servir a Deus quando tenho a oportunidade de interpretar para as outras pessoas uma mensagem em uma lingua desconhecida para mim.</t>
  </si>
  <si>
    <t>Administração</t>
  </si>
  <si>
    <t>Apostolado</t>
  </si>
  <si>
    <t>Artesanato</t>
  </si>
  <si>
    <t>Cura</t>
  </si>
  <si>
    <t>Discernimento</t>
  </si>
  <si>
    <t>Encorajamento</t>
  </si>
  <si>
    <t>Evangelismo</t>
  </si>
  <si>
    <t>Fé</t>
  </si>
  <si>
    <t>Liberalidade/Generosidade</t>
  </si>
  <si>
    <t>Auxílio (Socorro)</t>
  </si>
  <si>
    <t>Hospitalidade</t>
  </si>
  <si>
    <t>Operação de Milagres</t>
  </si>
  <si>
    <t>Conhecimento</t>
  </si>
  <si>
    <t>Liderança</t>
  </si>
  <si>
    <t>Misericórdia</t>
  </si>
  <si>
    <t>Profecia</t>
  </si>
  <si>
    <t>Pastoreio</t>
  </si>
  <si>
    <t>Ensino</t>
  </si>
  <si>
    <t>Sabedoria</t>
  </si>
  <si>
    <t>Linguas</t>
  </si>
  <si>
    <t>Interpretação</t>
  </si>
  <si>
    <t>Serviço</t>
  </si>
  <si>
    <t>Dons</t>
  </si>
  <si>
    <t>Respostas no questionário</t>
  </si>
  <si>
    <t>1 a 22</t>
  </si>
  <si>
    <t>23 a 44</t>
  </si>
  <si>
    <t>45 a 66</t>
  </si>
  <si>
    <t>67 a 88</t>
  </si>
  <si>
    <t>89 a 110</t>
  </si>
  <si>
    <t>111 a 132</t>
  </si>
  <si>
    <t>133 a 154</t>
  </si>
  <si>
    <r>
      <t xml:space="preserve">Alternativas: </t>
    </r>
    <r>
      <rPr>
        <b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= Sempre; </t>
    </r>
    <r>
      <rPr>
        <b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= Maioria das Vezes; </t>
    </r>
    <r>
      <rPr>
        <b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= Poucas Vezes; </t>
    </r>
    <r>
      <rPr>
        <b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 xml:space="preserve"> = Nunca</t>
    </r>
  </si>
  <si>
    <t>Ranking</t>
  </si>
  <si>
    <t>Soma de pontos</t>
  </si>
  <si>
    <t>Não editar essa planilha (cálculo automático)</t>
  </si>
  <si>
    <t>(Preencher a coluna "Nota" somente)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</si>
</sst>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2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9638-5F87-405A-97DA-61278C25D79F}">
  <sheetPr>
    <tabColor rgb="FFFF0000"/>
  </sheetPr>
  <dimension ref="B1:C159"/>
  <sheetViews>
    <sheetView showRowColHeaders="0" tabSelected="1" workbookViewId="0">
      <pane ySplit="5" topLeftCell="A6" activePane="bottomLeft" state="frozen"/>
      <selection pane="bottomLeft"/>
    </sheetView>
  </sheetViews>
  <sheetFormatPr defaultRowHeight="14.25" x14ac:dyDescent="0.2"/>
  <cols>
    <col min="1" max="1" width="2.7109375" style="1" customWidth="1"/>
    <col min="2" max="2" width="9.140625" style="2"/>
    <col min="3" max="3" width="130.28515625" style="1" customWidth="1"/>
    <col min="4" max="16384" width="9.140625" style="1"/>
  </cols>
  <sheetData>
    <row r="1" spans="2:3" ht="30" x14ac:dyDescent="0.4">
      <c r="B1" s="16" t="s">
        <v>94</v>
      </c>
      <c r="C1" s="16"/>
    </row>
    <row r="2" spans="2:3" x14ac:dyDescent="0.2">
      <c r="B2" s="19" t="s">
        <v>192</v>
      </c>
      <c r="C2" s="19"/>
    </row>
    <row r="3" spans="2:3" ht="19.5" customHeight="1" x14ac:dyDescent="0.2">
      <c r="B3" s="17" t="s">
        <v>188</v>
      </c>
      <c r="C3" s="18"/>
    </row>
    <row r="4" spans="2:3" ht="3" customHeight="1" x14ac:dyDescent="0.2"/>
    <row r="5" spans="2:3" s="3" customFormat="1" ht="15" x14ac:dyDescent="0.25">
      <c r="B5" s="12" t="s">
        <v>96</v>
      </c>
      <c r="C5" s="6" t="s">
        <v>95</v>
      </c>
    </row>
    <row r="6" spans="2:3" x14ac:dyDescent="0.2">
      <c r="B6" s="15"/>
      <c r="C6" s="5" t="s">
        <v>0</v>
      </c>
    </row>
    <row r="7" spans="2:3" x14ac:dyDescent="0.2">
      <c r="B7" s="15"/>
      <c r="C7" s="5" t="s">
        <v>1</v>
      </c>
    </row>
    <row r="8" spans="2:3" x14ac:dyDescent="0.2">
      <c r="B8" s="15"/>
      <c r="C8" s="5" t="s">
        <v>97</v>
      </c>
    </row>
    <row r="9" spans="2:3" x14ac:dyDescent="0.2">
      <c r="B9" s="15"/>
      <c r="C9" s="5" t="s">
        <v>2</v>
      </c>
    </row>
    <row r="10" spans="2:3" x14ac:dyDescent="0.2">
      <c r="B10" s="15"/>
      <c r="C10" s="5" t="s">
        <v>3</v>
      </c>
    </row>
    <row r="11" spans="2:3" x14ac:dyDescent="0.2">
      <c r="B11" s="15"/>
      <c r="C11" s="5" t="s">
        <v>4</v>
      </c>
    </row>
    <row r="12" spans="2:3" x14ac:dyDescent="0.2">
      <c r="B12" s="15"/>
      <c r="C12" s="5" t="s">
        <v>5</v>
      </c>
    </row>
    <row r="13" spans="2:3" x14ac:dyDescent="0.2">
      <c r="B13" s="15"/>
      <c r="C13" s="5" t="s">
        <v>6</v>
      </c>
    </row>
    <row r="14" spans="2:3" x14ac:dyDescent="0.2">
      <c r="B14" s="15"/>
      <c r="C14" s="5" t="s">
        <v>98</v>
      </c>
    </row>
    <row r="15" spans="2:3" x14ac:dyDescent="0.2">
      <c r="B15" s="15"/>
      <c r="C15" s="5" t="s">
        <v>7</v>
      </c>
    </row>
    <row r="16" spans="2:3" x14ac:dyDescent="0.2">
      <c r="B16" s="15"/>
      <c r="C16" s="5" t="s">
        <v>8</v>
      </c>
    </row>
    <row r="17" spans="2:3" x14ac:dyDescent="0.2">
      <c r="B17" s="15"/>
      <c r="C17" s="5" t="s">
        <v>9</v>
      </c>
    </row>
    <row r="18" spans="2:3" x14ac:dyDescent="0.2">
      <c r="B18" s="15"/>
      <c r="C18" s="5" t="s">
        <v>10</v>
      </c>
    </row>
    <row r="19" spans="2:3" x14ac:dyDescent="0.2">
      <c r="B19" s="15"/>
      <c r="C19" s="5" t="s">
        <v>11</v>
      </c>
    </row>
    <row r="20" spans="2:3" x14ac:dyDescent="0.2">
      <c r="B20" s="15"/>
      <c r="C20" s="5" t="s">
        <v>99</v>
      </c>
    </row>
    <row r="21" spans="2:3" x14ac:dyDescent="0.2">
      <c r="B21" s="15"/>
      <c r="C21" s="5" t="s">
        <v>12</v>
      </c>
    </row>
    <row r="22" spans="2:3" x14ac:dyDescent="0.2">
      <c r="B22" s="15"/>
      <c r="C22" s="5" t="s">
        <v>13</v>
      </c>
    </row>
    <row r="23" spans="2:3" x14ac:dyDescent="0.2">
      <c r="B23" s="15"/>
      <c r="C23" s="5" t="s">
        <v>14</v>
      </c>
    </row>
    <row r="24" spans="2:3" x14ac:dyDescent="0.2">
      <c r="B24" s="15"/>
      <c r="C24" s="5" t="s">
        <v>100</v>
      </c>
    </row>
    <row r="25" spans="2:3" x14ac:dyDescent="0.2">
      <c r="B25" s="15"/>
      <c r="C25" s="5" t="s">
        <v>15</v>
      </c>
    </row>
    <row r="26" spans="2:3" x14ac:dyDescent="0.2">
      <c r="B26" s="15"/>
      <c r="C26" s="5" t="s">
        <v>101</v>
      </c>
    </row>
    <row r="27" spans="2:3" x14ac:dyDescent="0.2">
      <c r="B27" s="15"/>
      <c r="C27" s="5" t="s">
        <v>16</v>
      </c>
    </row>
    <row r="28" spans="2:3" x14ac:dyDescent="0.2">
      <c r="B28" s="15"/>
      <c r="C28" s="5" t="s">
        <v>17</v>
      </c>
    </row>
    <row r="29" spans="2:3" x14ac:dyDescent="0.2">
      <c r="B29" s="15"/>
      <c r="C29" s="5" t="s">
        <v>102</v>
      </c>
    </row>
    <row r="30" spans="2:3" x14ac:dyDescent="0.2">
      <c r="B30" s="15"/>
      <c r="C30" s="5" t="s">
        <v>18</v>
      </c>
    </row>
    <row r="31" spans="2:3" x14ac:dyDescent="0.2">
      <c r="B31" s="15"/>
      <c r="C31" s="5" t="s">
        <v>19</v>
      </c>
    </row>
    <row r="32" spans="2:3" x14ac:dyDescent="0.2">
      <c r="B32" s="15"/>
      <c r="C32" s="5" t="s">
        <v>103</v>
      </c>
    </row>
    <row r="33" spans="2:3" x14ac:dyDescent="0.2">
      <c r="B33" s="15"/>
      <c r="C33" s="5" t="s">
        <v>20</v>
      </c>
    </row>
    <row r="34" spans="2:3" x14ac:dyDescent="0.2">
      <c r="B34" s="15"/>
      <c r="C34" s="5" t="s">
        <v>104</v>
      </c>
    </row>
    <row r="35" spans="2:3" x14ac:dyDescent="0.2">
      <c r="B35" s="15"/>
      <c r="C35" s="5" t="s">
        <v>21</v>
      </c>
    </row>
    <row r="36" spans="2:3" x14ac:dyDescent="0.2">
      <c r="B36" s="15"/>
      <c r="C36" s="5" t="s">
        <v>22</v>
      </c>
    </row>
    <row r="37" spans="2:3" x14ac:dyDescent="0.2">
      <c r="B37" s="15"/>
      <c r="C37" s="5" t="s">
        <v>23</v>
      </c>
    </row>
    <row r="38" spans="2:3" x14ac:dyDescent="0.2">
      <c r="B38" s="15"/>
      <c r="C38" s="5" t="s">
        <v>24</v>
      </c>
    </row>
    <row r="39" spans="2:3" x14ac:dyDescent="0.2">
      <c r="B39" s="15"/>
      <c r="C39" s="5" t="s">
        <v>105</v>
      </c>
    </row>
    <row r="40" spans="2:3" x14ac:dyDescent="0.2">
      <c r="B40" s="15"/>
      <c r="C40" s="5" t="s">
        <v>25</v>
      </c>
    </row>
    <row r="41" spans="2:3" x14ac:dyDescent="0.2">
      <c r="B41" s="15"/>
      <c r="C41" s="5" t="s">
        <v>26</v>
      </c>
    </row>
    <row r="42" spans="2:3" x14ac:dyDescent="0.2">
      <c r="B42" s="15"/>
      <c r="C42" s="5" t="s">
        <v>106</v>
      </c>
    </row>
    <row r="43" spans="2:3" x14ac:dyDescent="0.2">
      <c r="B43" s="15"/>
      <c r="C43" s="5" t="s">
        <v>27</v>
      </c>
    </row>
    <row r="44" spans="2:3" x14ac:dyDescent="0.2">
      <c r="B44" s="15"/>
      <c r="C44" s="5" t="s">
        <v>28</v>
      </c>
    </row>
    <row r="45" spans="2:3" x14ac:dyDescent="0.2">
      <c r="B45" s="15"/>
      <c r="C45" s="5" t="s">
        <v>107</v>
      </c>
    </row>
    <row r="46" spans="2:3" x14ac:dyDescent="0.2">
      <c r="B46" s="15"/>
      <c r="C46" s="5" t="s">
        <v>108</v>
      </c>
    </row>
    <row r="47" spans="2:3" x14ac:dyDescent="0.2">
      <c r="B47" s="15"/>
      <c r="C47" s="5" t="s">
        <v>109</v>
      </c>
    </row>
    <row r="48" spans="2:3" x14ac:dyDescent="0.2">
      <c r="B48" s="15"/>
      <c r="C48" s="5" t="s">
        <v>29</v>
      </c>
    </row>
    <row r="49" spans="2:3" x14ac:dyDescent="0.2">
      <c r="B49" s="15"/>
      <c r="C49" s="5" t="s">
        <v>110</v>
      </c>
    </row>
    <row r="50" spans="2:3" x14ac:dyDescent="0.2">
      <c r="B50" s="15"/>
      <c r="C50" s="5" t="s">
        <v>30</v>
      </c>
    </row>
    <row r="51" spans="2:3" x14ac:dyDescent="0.2">
      <c r="B51" s="15"/>
      <c r="C51" s="5" t="s">
        <v>31</v>
      </c>
    </row>
    <row r="52" spans="2:3" x14ac:dyDescent="0.2">
      <c r="B52" s="15"/>
      <c r="C52" s="5" t="s">
        <v>32</v>
      </c>
    </row>
    <row r="53" spans="2:3" x14ac:dyDescent="0.2">
      <c r="B53" s="15"/>
      <c r="C53" s="5" t="s">
        <v>33</v>
      </c>
    </row>
    <row r="54" spans="2:3" x14ac:dyDescent="0.2">
      <c r="B54" s="15"/>
      <c r="C54" s="5" t="s">
        <v>34</v>
      </c>
    </row>
    <row r="55" spans="2:3" x14ac:dyDescent="0.2">
      <c r="B55" s="15"/>
      <c r="C55" s="5" t="s">
        <v>35</v>
      </c>
    </row>
    <row r="56" spans="2:3" x14ac:dyDescent="0.2">
      <c r="B56" s="15"/>
      <c r="C56" s="5" t="s">
        <v>111</v>
      </c>
    </row>
    <row r="57" spans="2:3" x14ac:dyDescent="0.2">
      <c r="B57" s="15"/>
      <c r="C57" s="5" t="s">
        <v>36</v>
      </c>
    </row>
    <row r="58" spans="2:3" x14ac:dyDescent="0.2">
      <c r="B58" s="15"/>
      <c r="C58" s="5" t="s">
        <v>37</v>
      </c>
    </row>
    <row r="59" spans="2:3" x14ac:dyDescent="0.2">
      <c r="B59" s="15"/>
      <c r="C59" s="5" t="s">
        <v>112</v>
      </c>
    </row>
    <row r="60" spans="2:3" ht="28.5" x14ac:dyDescent="0.2">
      <c r="B60" s="15"/>
      <c r="C60" s="5" t="s">
        <v>113</v>
      </c>
    </row>
    <row r="61" spans="2:3" x14ac:dyDescent="0.2">
      <c r="B61" s="15"/>
      <c r="C61" s="5" t="s">
        <v>114</v>
      </c>
    </row>
    <row r="62" spans="2:3" ht="28.5" x14ac:dyDescent="0.2">
      <c r="B62" s="15"/>
      <c r="C62" s="5" t="s">
        <v>115</v>
      </c>
    </row>
    <row r="63" spans="2:3" x14ac:dyDescent="0.2">
      <c r="B63" s="15"/>
      <c r="C63" s="5" t="s">
        <v>38</v>
      </c>
    </row>
    <row r="64" spans="2:3" x14ac:dyDescent="0.2">
      <c r="B64" s="15"/>
      <c r="C64" s="5" t="s">
        <v>116</v>
      </c>
    </row>
    <row r="65" spans="2:3" x14ac:dyDescent="0.2">
      <c r="B65" s="15"/>
      <c r="C65" s="5" t="s">
        <v>117</v>
      </c>
    </row>
    <row r="66" spans="2:3" x14ac:dyDescent="0.2">
      <c r="B66" s="15"/>
      <c r="C66" s="5" t="s">
        <v>118</v>
      </c>
    </row>
    <row r="67" spans="2:3" x14ac:dyDescent="0.2">
      <c r="B67" s="15"/>
      <c r="C67" s="5" t="s">
        <v>39</v>
      </c>
    </row>
    <row r="68" spans="2:3" x14ac:dyDescent="0.2">
      <c r="B68" s="15"/>
      <c r="C68" s="5" t="s">
        <v>40</v>
      </c>
    </row>
    <row r="69" spans="2:3" x14ac:dyDescent="0.2">
      <c r="B69" s="15"/>
      <c r="C69" s="5" t="s">
        <v>41</v>
      </c>
    </row>
    <row r="70" spans="2:3" x14ac:dyDescent="0.2">
      <c r="B70" s="15"/>
      <c r="C70" s="5" t="s">
        <v>119</v>
      </c>
    </row>
    <row r="71" spans="2:3" x14ac:dyDescent="0.2">
      <c r="B71" s="15"/>
      <c r="C71" s="5" t="s">
        <v>42</v>
      </c>
    </row>
    <row r="72" spans="2:3" x14ac:dyDescent="0.2">
      <c r="B72" s="15"/>
      <c r="C72" s="5" t="s">
        <v>120</v>
      </c>
    </row>
    <row r="73" spans="2:3" x14ac:dyDescent="0.2">
      <c r="B73" s="15"/>
      <c r="C73" s="5" t="s">
        <v>43</v>
      </c>
    </row>
    <row r="74" spans="2:3" x14ac:dyDescent="0.2">
      <c r="B74" s="15"/>
      <c r="C74" s="5" t="s">
        <v>44</v>
      </c>
    </row>
    <row r="75" spans="2:3" x14ac:dyDescent="0.2">
      <c r="B75" s="15"/>
      <c r="C75" s="5" t="s">
        <v>45</v>
      </c>
    </row>
    <row r="76" spans="2:3" x14ac:dyDescent="0.2">
      <c r="B76" s="15"/>
      <c r="C76" s="5" t="s">
        <v>46</v>
      </c>
    </row>
    <row r="77" spans="2:3" x14ac:dyDescent="0.2">
      <c r="B77" s="15"/>
      <c r="C77" s="5" t="s">
        <v>121</v>
      </c>
    </row>
    <row r="78" spans="2:3" x14ac:dyDescent="0.2">
      <c r="B78" s="15"/>
      <c r="C78" s="5" t="s">
        <v>47</v>
      </c>
    </row>
    <row r="79" spans="2:3" x14ac:dyDescent="0.2">
      <c r="B79" s="15"/>
      <c r="C79" s="5" t="s">
        <v>122</v>
      </c>
    </row>
    <row r="80" spans="2:3" x14ac:dyDescent="0.2">
      <c r="B80" s="15"/>
      <c r="C80" s="5" t="s">
        <v>123</v>
      </c>
    </row>
    <row r="81" spans="2:3" x14ac:dyDescent="0.2">
      <c r="B81" s="15"/>
      <c r="C81" s="5" t="s">
        <v>48</v>
      </c>
    </row>
    <row r="82" spans="2:3" x14ac:dyDescent="0.2">
      <c r="B82" s="15"/>
      <c r="C82" s="5" t="s">
        <v>49</v>
      </c>
    </row>
    <row r="83" spans="2:3" x14ac:dyDescent="0.2">
      <c r="B83" s="15"/>
      <c r="C83" s="5" t="s">
        <v>50</v>
      </c>
    </row>
    <row r="84" spans="2:3" x14ac:dyDescent="0.2">
      <c r="B84" s="15"/>
      <c r="C84" s="5" t="s">
        <v>51</v>
      </c>
    </row>
    <row r="85" spans="2:3" x14ac:dyDescent="0.2">
      <c r="B85" s="15"/>
      <c r="C85" s="5" t="s">
        <v>124</v>
      </c>
    </row>
    <row r="86" spans="2:3" x14ac:dyDescent="0.2">
      <c r="B86" s="15"/>
      <c r="C86" s="5" t="s">
        <v>52</v>
      </c>
    </row>
    <row r="87" spans="2:3" x14ac:dyDescent="0.2">
      <c r="B87" s="15"/>
      <c r="C87" s="5" t="s">
        <v>125</v>
      </c>
    </row>
    <row r="88" spans="2:3" x14ac:dyDescent="0.2">
      <c r="B88" s="15"/>
      <c r="C88" s="5" t="s">
        <v>53</v>
      </c>
    </row>
    <row r="89" spans="2:3" x14ac:dyDescent="0.2">
      <c r="B89" s="15"/>
      <c r="C89" s="5" t="s">
        <v>54</v>
      </c>
    </row>
    <row r="90" spans="2:3" x14ac:dyDescent="0.2">
      <c r="B90" s="15"/>
      <c r="C90" s="5" t="s">
        <v>55</v>
      </c>
    </row>
    <row r="91" spans="2:3" x14ac:dyDescent="0.2">
      <c r="B91" s="15"/>
      <c r="C91" s="5" t="s">
        <v>56</v>
      </c>
    </row>
    <row r="92" spans="2:3" x14ac:dyDescent="0.2">
      <c r="B92" s="15"/>
      <c r="C92" s="5" t="s">
        <v>126</v>
      </c>
    </row>
    <row r="93" spans="2:3" x14ac:dyDescent="0.2">
      <c r="B93" s="15"/>
      <c r="C93" s="5" t="s">
        <v>57</v>
      </c>
    </row>
    <row r="94" spans="2:3" x14ac:dyDescent="0.2">
      <c r="B94" s="15"/>
      <c r="C94" s="5" t="s">
        <v>58</v>
      </c>
    </row>
    <row r="95" spans="2:3" x14ac:dyDescent="0.2">
      <c r="B95" s="15"/>
      <c r="C95" s="5" t="s">
        <v>59</v>
      </c>
    </row>
    <row r="96" spans="2:3" x14ac:dyDescent="0.2">
      <c r="B96" s="15"/>
      <c r="C96" s="5" t="s">
        <v>60</v>
      </c>
    </row>
    <row r="97" spans="2:3" x14ac:dyDescent="0.2">
      <c r="B97" s="15"/>
      <c r="C97" s="5" t="s">
        <v>61</v>
      </c>
    </row>
    <row r="98" spans="2:3" x14ac:dyDescent="0.2">
      <c r="B98" s="15"/>
      <c r="C98" s="5" t="s">
        <v>127</v>
      </c>
    </row>
    <row r="99" spans="2:3" x14ac:dyDescent="0.2">
      <c r="B99" s="15"/>
      <c r="C99" s="5" t="s">
        <v>62</v>
      </c>
    </row>
    <row r="100" spans="2:3" x14ac:dyDescent="0.2">
      <c r="B100" s="15"/>
      <c r="C100" s="5" t="s">
        <v>128</v>
      </c>
    </row>
    <row r="101" spans="2:3" x14ac:dyDescent="0.2">
      <c r="B101" s="15"/>
      <c r="C101" s="5" t="s">
        <v>63</v>
      </c>
    </row>
    <row r="102" spans="2:3" x14ac:dyDescent="0.2">
      <c r="B102" s="15"/>
      <c r="C102" s="5" t="s">
        <v>129</v>
      </c>
    </row>
    <row r="103" spans="2:3" x14ac:dyDescent="0.2">
      <c r="B103" s="15"/>
      <c r="C103" s="5" t="s">
        <v>130</v>
      </c>
    </row>
    <row r="104" spans="2:3" x14ac:dyDescent="0.2">
      <c r="B104" s="15"/>
      <c r="C104" s="5" t="s">
        <v>131</v>
      </c>
    </row>
    <row r="105" spans="2:3" ht="28.5" x14ac:dyDescent="0.2">
      <c r="B105" s="15"/>
      <c r="C105" s="5" t="s">
        <v>132</v>
      </c>
    </row>
    <row r="106" spans="2:3" x14ac:dyDescent="0.2">
      <c r="B106" s="15"/>
      <c r="C106" s="5" t="s">
        <v>64</v>
      </c>
    </row>
    <row r="107" spans="2:3" x14ac:dyDescent="0.2">
      <c r="B107" s="15"/>
      <c r="C107" s="5" t="s">
        <v>65</v>
      </c>
    </row>
    <row r="108" spans="2:3" x14ac:dyDescent="0.2">
      <c r="B108" s="15"/>
      <c r="C108" s="5" t="s">
        <v>133</v>
      </c>
    </row>
    <row r="109" spans="2:3" x14ac:dyDescent="0.2">
      <c r="B109" s="15"/>
      <c r="C109" s="5" t="s">
        <v>66</v>
      </c>
    </row>
    <row r="110" spans="2:3" x14ac:dyDescent="0.2">
      <c r="B110" s="15"/>
      <c r="C110" s="5" t="s">
        <v>67</v>
      </c>
    </row>
    <row r="111" spans="2:3" x14ac:dyDescent="0.2">
      <c r="B111" s="15"/>
      <c r="C111" s="5" t="s">
        <v>134</v>
      </c>
    </row>
    <row r="112" spans="2:3" x14ac:dyDescent="0.2">
      <c r="B112" s="15"/>
      <c r="C112" s="5" t="s">
        <v>135</v>
      </c>
    </row>
    <row r="113" spans="2:3" x14ac:dyDescent="0.2">
      <c r="B113" s="15"/>
      <c r="C113" s="5" t="s">
        <v>136</v>
      </c>
    </row>
    <row r="114" spans="2:3" x14ac:dyDescent="0.2">
      <c r="B114" s="15"/>
      <c r="C114" s="5" t="s">
        <v>137</v>
      </c>
    </row>
    <row r="115" spans="2:3" x14ac:dyDescent="0.2">
      <c r="B115" s="15"/>
      <c r="C115" s="5" t="s">
        <v>68</v>
      </c>
    </row>
    <row r="116" spans="2:3" x14ac:dyDescent="0.2">
      <c r="B116" s="15"/>
      <c r="C116" s="5" t="s">
        <v>69</v>
      </c>
    </row>
    <row r="117" spans="2:3" x14ac:dyDescent="0.2">
      <c r="B117" s="15"/>
      <c r="C117" s="5" t="s">
        <v>70</v>
      </c>
    </row>
    <row r="118" spans="2:3" x14ac:dyDescent="0.2">
      <c r="B118" s="15"/>
      <c r="C118" s="5" t="s">
        <v>71</v>
      </c>
    </row>
    <row r="119" spans="2:3" x14ac:dyDescent="0.2">
      <c r="B119" s="15"/>
      <c r="C119" s="5" t="s">
        <v>72</v>
      </c>
    </row>
    <row r="120" spans="2:3" x14ac:dyDescent="0.2">
      <c r="B120" s="15"/>
      <c r="C120" s="5" t="s">
        <v>138</v>
      </c>
    </row>
    <row r="121" spans="2:3" x14ac:dyDescent="0.2">
      <c r="B121" s="15"/>
      <c r="C121" s="5" t="s">
        <v>73</v>
      </c>
    </row>
    <row r="122" spans="2:3" x14ac:dyDescent="0.2">
      <c r="B122" s="15"/>
      <c r="C122" s="5" t="s">
        <v>74</v>
      </c>
    </row>
    <row r="123" spans="2:3" x14ac:dyDescent="0.2">
      <c r="B123" s="15"/>
      <c r="C123" s="5" t="s">
        <v>75</v>
      </c>
    </row>
    <row r="124" spans="2:3" x14ac:dyDescent="0.2">
      <c r="B124" s="15"/>
      <c r="C124" s="5" t="s">
        <v>76</v>
      </c>
    </row>
    <row r="125" spans="2:3" x14ac:dyDescent="0.2">
      <c r="B125" s="15"/>
      <c r="C125" s="5" t="s">
        <v>139</v>
      </c>
    </row>
    <row r="126" spans="2:3" x14ac:dyDescent="0.2">
      <c r="B126" s="15"/>
      <c r="C126" s="5" t="s">
        <v>77</v>
      </c>
    </row>
    <row r="127" spans="2:3" ht="28.5" x14ac:dyDescent="0.2">
      <c r="B127" s="15"/>
      <c r="C127" s="5" t="s">
        <v>140</v>
      </c>
    </row>
    <row r="128" spans="2:3" x14ac:dyDescent="0.2">
      <c r="B128" s="15"/>
      <c r="C128" s="5" t="s">
        <v>141</v>
      </c>
    </row>
    <row r="129" spans="2:3" x14ac:dyDescent="0.2">
      <c r="B129" s="15"/>
      <c r="C129" s="5" t="s">
        <v>78</v>
      </c>
    </row>
    <row r="130" spans="2:3" x14ac:dyDescent="0.2">
      <c r="B130" s="15"/>
      <c r="C130" s="5" t="s">
        <v>142</v>
      </c>
    </row>
    <row r="131" spans="2:3" x14ac:dyDescent="0.2">
      <c r="B131" s="15"/>
      <c r="C131" s="5" t="s">
        <v>143</v>
      </c>
    </row>
    <row r="132" spans="2:3" x14ac:dyDescent="0.2">
      <c r="B132" s="15"/>
      <c r="C132" s="5" t="s">
        <v>79</v>
      </c>
    </row>
    <row r="133" spans="2:3" x14ac:dyDescent="0.2">
      <c r="B133" s="15"/>
      <c r="C133" s="5" t="s">
        <v>144</v>
      </c>
    </row>
    <row r="134" spans="2:3" x14ac:dyDescent="0.2">
      <c r="B134" s="15"/>
      <c r="C134" s="5" t="s">
        <v>80</v>
      </c>
    </row>
    <row r="135" spans="2:3" x14ac:dyDescent="0.2">
      <c r="B135" s="15"/>
      <c r="C135" s="5" t="s">
        <v>145</v>
      </c>
    </row>
    <row r="136" spans="2:3" x14ac:dyDescent="0.2">
      <c r="B136" s="15"/>
      <c r="C136" s="5" t="s">
        <v>81</v>
      </c>
    </row>
    <row r="137" spans="2:3" x14ac:dyDescent="0.2">
      <c r="B137" s="15"/>
      <c r="C137" s="5" t="s">
        <v>82</v>
      </c>
    </row>
    <row r="138" spans="2:3" x14ac:dyDescent="0.2">
      <c r="B138" s="15"/>
      <c r="C138" s="5" t="s">
        <v>146</v>
      </c>
    </row>
    <row r="139" spans="2:3" x14ac:dyDescent="0.2">
      <c r="B139" s="15"/>
      <c r="C139" s="5" t="s">
        <v>83</v>
      </c>
    </row>
    <row r="140" spans="2:3" x14ac:dyDescent="0.2">
      <c r="B140" s="15"/>
      <c r="C140" s="5" t="s">
        <v>84</v>
      </c>
    </row>
    <row r="141" spans="2:3" ht="28.5" x14ac:dyDescent="0.2">
      <c r="B141" s="15"/>
      <c r="C141" s="5" t="s">
        <v>147</v>
      </c>
    </row>
    <row r="142" spans="2:3" x14ac:dyDescent="0.2">
      <c r="B142" s="15"/>
      <c r="C142" s="5" t="s">
        <v>148</v>
      </c>
    </row>
    <row r="143" spans="2:3" x14ac:dyDescent="0.2">
      <c r="B143" s="15"/>
      <c r="C143" s="5" t="s">
        <v>85</v>
      </c>
    </row>
    <row r="144" spans="2:3" x14ac:dyDescent="0.2">
      <c r="B144" s="15"/>
      <c r="C144" s="5" t="s">
        <v>86</v>
      </c>
    </row>
    <row r="145" spans="2:3" x14ac:dyDescent="0.2">
      <c r="B145" s="15"/>
      <c r="C145" s="5" t="s">
        <v>149</v>
      </c>
    </row>
    <row r="146" spans="2:3" x14ac:dyDescent="0.2">
      <c r="B146" s="15"/>
      <c r="C146" s="5" t="s">
        <v>150</v>
      </c>
    </row>
    <row r="147" spans="2:3" ht="17.25" customHeight="1" x14ac:dyDescent="0.2">
      <c r="B147" s="15"/>
      <c r="C147" s="5" t="s">
        <v>151</v>
      </c>
    </row>
    <row r="148" spans="2:3" x14ac:dyDescent="0.2">
      <c r="B148" s="15"/>
      <c r="C148" s="5" t="s">
        <v>87</v>
      </c>
    </row>
    <row r="149" spans="2:3" x14ac:dyDescent="0.2">
      <c r="B149" s="15"/>
      <c r="C149" s="5" t="s">
        <v>88</v>
      </c>
    </row>
    <row r="150" spans="2:3" x14ac:dyDescent="0.2">
      <c r="B150" s="15"/>
      <c r="C150" s="5" t="s">
        <v>152</v>
      </c>
    </row>
    <row r="151" spans="2:3" x14ac:dyDescent="0.2">
      <c r="B151" s="15"/>
      <c r="C151" s="5" t="s">
        <v>89</v>
      </c>
    </row>
    <row r="152" spans="2:3" x14ac:dyDescent="0.2">
      <c r="B152" s="15"/>
      <c r="C152" s="5" t="s">
        <v>90</v>
      </c>
    </row>
    <row r="153" spans="2:3" ht="18" customHeight="1" x14ac:dyDescent="0.2">
      <c r="B153" s="15"/>
      <c r="C153" s="5" t="s">
        <v>153</v>
      </c>
    </row>
    <row r="154" spans="2:3" x14ac:dyDescent="0.2">
      <c r="B154" s="15"/>
      <c r="C154" s="5" t="s">
        <v>154</v>
      </c>
    </row>
    <row r="155" spans="2:3" x14ac:dyDescent="0.2">
      <c r="B155" s="15"/>
      <c r="C155" s="5" t="s">
        <v>155</v>
      </c>
    </row>
    <row r="156" spans="2:3" x14ac:dyDescent="0.2">
      <c r="B156" s="15"/>
      <c r="C156" s="5" t="s">
        <v>91</v>
      </c>
    </row>
    <row r="157" spans="2:3" x14ac:dyDescent="0.2">
      <c r="B157" s="15"/>
      <c r="C157" s="5" t="s">
        <v>92</v>
      </c>
    </row>
    <row r="158" spans="2:3" ht="28.5" x14ac:dyDescent="0.2">
      <c r="B158" s="15"/>
      <c r="C158" s="5" t="s">
        <v>156</v>
      </c>
    </row>
    <row r="159" spans="2:3" x14ac:dyDescent="0.2">
      <c r="B159" s="15"/>
      <c r="C159" s="5" t="s">
        <v>93</v>
      </c>
    </row>
  </sheetData>
  <sheetProtection algorithmName="SHA-512" hashValue="7ZgCeCTllJHKGeoaWPb7U5o1gPKdPkC4v4SgUuXB8nA1y7SIIWx8XKtdqFvbn9JbD4HbFzSYUtvInL5NSrzD7w==" saltValue="YlENEEa8BWvbcqFFKx5ZCw==" spinCount="100000" sheet="1" objects="1" scenarios="1"/>
  <mergeCells count="3">
    <mergeCell ref="B1:C1"/>
    <mergeCell ref="B3:C3"/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8140-E0E2-49DD-AD3C-CF7807035739}">
  <sheetPr>
    <tabColor theme="7" tint="0.39997558519241921"/>
  </sheetPr>
  <dimension ref="B1:K25"/>
  <sheetViews>
    <sheetView showRowColHeaders="0" zoomScale="90" zoomScaleNormal="90" workbookViewId="0">
      <selection activeCell="B1" sqref="B1"/>
    </sheetView>
  </sheetViews>
  <sheetFormatPr defaultRowHeight="14.25" x14ac:dyDescent="0.2"/>
  <cols>
    <col min="1" max="1" width="2.5703125" style="1" customWidth="1"/>
    <col min="2" max="2" width="28.85546875" style="1" bestFit="1" customWidth="1"/>
    <col min="3" max="9" width="12.85546875" style="4" hidden="1" customWidth="1"/>
    <col min="10" max="11" width="12.85546875" style="1" customWidth="1"/>
    <col min="12" max="16384" width="9.140625" style="1"/>
  </cols>
  <sheetData>
    <row r="1" spans="2:11" x14ac:dyDescent="0.2">
      <c r="B1" s="13" t="s">
        <v>191</v>
      </c>
      <c r="C1" s="14"/>
      <c r="D1" s="14"/>
      <c r="E1" s="14"/>
      <c r="F1" s="14"/>
      <c r="G1" s="14"/>
      <c r="H1" s="14"/>
      <c r="I1" s="14"/>
      <c r="J1" s="13"/>
      <c r="K1" s="13"/>
    </row>
    <row r="2" spans="2:11" ht="15" x14ac:dyDescent="0.25">
      <c r="B2" s="21" t="s">
        <v>179</v>
      </c>
      <c r="C2" s="20" t="s">
        <v>180</v>
      </c>
      <c r="D2" s="20"/>
      <c r="E2" s="20"/>
      <c r="F2" s="20"/>
      <c r="G2" s="20"/>
      <c r="H2" s="20"/>
      <c r="I2" s="20"/>
      <c r="J2" s="22" t="s">
        <v>190</v>
      </c>
      <c r="K2" s="21" t="s">
        <v>189</v>
      </c>
    </row>
    <row r="3" spans="2:11" ht="15" x14ac:dyDescent="0.25">
      <c r="B3" s="21"/>
      <c r="C3" s="7" t="s">
        <v>181</v>
      </c>
      <c r="D3" s="7" t="s">
        <v>182</v>
      </c>
      <c r="E3" s="7" t="s">
        <v>183</v>
      </c>
      <c r="F3" s="7" t="s">
        <v>184</v>
      </c>
      <c r="G3" s="7" t="s">
        <v>185</v>
      </c>
      <c r="H3" s="7" t="s">
        <v>186</v>
      </c>
      <c r="I3" s="7" t="s">
        <v>187</v>
      </c>
      <c r="J3" s="22"/>
      <c r="K3" s="21"/>
    </row>
    <row r="4" spans="2:11" ht="15" x14ac:dyDescent="0.25">
      <c r="B4" s="8" t="s">
        <v>157</v>
      </c>
      <c r="C4" s="9">
        <f>'1º Questionário'!B6</f>
        <v>0</v>
      </c>
      <c r="D4" s="9">
        <f>'1º Questionário'!B28</f>
        <v>0</v>
      </c>
      <c r="E4" s="9">
        <f>'1º Questionário'!B50</f>
        <v>0</v>
      </c>
      <c r="F4" s="9">
        <f>'1º Questionário'!B72</f>
        <v>0</v>
      </c>
      <c r="G4" s="9">
        <f>'1º Questionário'!B94</f>
        <v>0</v>
      </c>
      <c r="H4" s="9">
        <f>'1º Questionário'!B116</f>
        <v>0</v>
      </c>
      <c r="I4" s="9">
        <f>'1º Questionário'!B138</f>
        <v>0</v>
      </c>
      <c r="J4" s="10">
        <f>SUM(C4:I4)</f>
        <v>0</v>
      </c>
      <c r="K4" s="11">
        <f>_xlfn.RANK.EQ(J4,$J$4:$J$25,0)</f>
        <v>1</v>
      </c>
    </row>
    <row r="5" spans="2:11" ht="15" x14ac:dyDescent="0.25">
      <c r="B5" s="8" t="s">
        <v>158</v>
      </c>
      <c r="C5" s="9">
        <f>'1º Questionário'!B7</f>
        <v>0</v>
      </c>
      <c r="D5" s="9">
        <f>'1º Questionário'!B29</f>
        <v>0</v>
      </c>
      <c r="E5" s="9">
        <f>'1º Questionário'!B51</f>
        <v>0</v>
      </c>
      <c r="F5" s="9">
        <f>'1º Questionário'!B73</f>
        <v>0</v>
      </c>
      <c r="G5" s="9">
        <f>'1º Questionário'!B95</f>
        <v>0</v>
      </c>
      <c r="H5" s="9">
        <f>'1º Questionário'!B117</f>
        <v>0</v>
      </c>
      <c r="I5" s="9">
        <f>'1º Questionário'!B139</f>
        <v>0</v>
      </c>
      <c r="J5" s="10">
        <f t="shared" ref="J5:J25" si="0">SUM(C5:I5)</f>
        <v>0</v>
      </c>
      <c r="K5" s="11">
        <f t="shared" ref="K5:K25" si="1">_xlfn.RANK.EQ(J5,$J$4:$J$25,0)</f>
        <v>1</v>
      </c>
    </row>
    <row r="6" spans="2:11" ht="15" x14ac:dyDescent="0.25">
      <c r="B6" s="8" t="s">
        <v>159</v>
      </c>
      <c r="C6" s="9">
        <f>'1º Questionário'!B8</f>
        <v>0</v>
      </c>
      <c r="D6" s="9">
        <f>'1º Questionário'!B30</f>
        <v>0</v>
      </c>
      <c r="E6" s="9">
        <f>'1º Questionário'!B52</f>
        <v>0</v>
      </c>
      <c r="F6" s="9">
        <f>'1º Questionário'!B74</f>
        <v>0</v>
      </c>
      <c r="G6" s="9">
        <f>'1º Questionário'!B96</f>
        <v>0</v>
      </c>
      <c r="H6" s="9">
        <f>'1º Questionário'!B118</f>
        <v>0</v>
      </c>
      <c r="I6" s="9">
        <f>'1º Questionário'!B140</f>
        <v>0</v>
      </c>
      <c r="J6" s="10">
        <f t="shared" si="0"/>
        <v>0</v>
      </c>
      <c r="K6" s="11">
        <f t="shared" si="1"/>
        <v>1</v>
      </c>
    </row>
    <row r="7" spans="2:11" ht="15" x14ac:dyDescent="0.25">
      <c r="B7" s="8" t="s">
        <v>160</v>
      </c>
      <c r="C7" s="9">
        <f>'1º Questionário'!B9</f>
        <v>0</v>
      </c>
      <c r="D7" s="9">
        <f>'1º Questionário'!B31</f>
        <v>0</v>
      </c>
      <c r="E7" s="9">
        <f>'1º Questionário'!B53</f>
        <v>0</v>
      </c>
      <c r="F7" s="9">
        <f>'1º Questionário'!B75</f>
        <v>0</v>
      </c>
      <c r="G7" s="9">
        <f>'1º Questionário'!B97</f>
        <v>0</v>
      </c>
      <c r="H7" s="9">
        <f>'1º Questionário'!B119</f>
        <v>0</v>
      </c>
      <c r="I7" s="9">
        <f>'1º Questionário'!B141</f>
        <v>0</v>
      </c>
      <c r="J7" s="10">
        <f t="shared" si="0"/>
        <v>0</v>
      </c>
      <c r="K7" s="11">
        <f t="shared" si="1"/>
        <v>1</v>
      </c>
    </row>
    <row r="8" spans="2:11" ht="15" x14ac:dyDescent="0.25">
      <c r="B8" s="8" t="s">
        <v>161</v>
      </c>
      <c r="C8" s="9">
        <f>'1º Questionário'!B10</f>
        <v>0</v>
      </c>
      <c r="D8" s="9">
        <f>'1º Questionário'!B32</f>
        <v>0</v>
      </c>
      <c r="E8" s="9">
        <f>'1º Questionário'!B54</f>
        <v>0</v>
      </c>
      <c r="F8" s="9">
        <f>'1º Questionário'!B76</f>
        <v>0</v>
      </c>
      <c r="G8" s="9">
        <f>'1º Questionário'!B98</f>
        <v>0</v>
      </c>
      <c r="H8" s="9">
        <f>'1º Questionário'!B120</f>
        <v>0</v>
      </c>
      <c r="I8" s="9">
        <f>'1º Questionário'!B142</f>
        <v>0</v>
      </c>
      <c r="J8" s="10">
        <f t="shared" si="0"/>
        <v>0</v>
      </c>
      <c r="K8" s="11">
        <f t="shared" si="1"/>
        <v>1</v>
      </c>
    </row>
    <row r="9" spans="2:11" ht="15" x14ac:dyDescent="0.25">
      <c r="B9" s="8" t="s">
        <v>162</v>
      </c>
      <c r="C9" s="9">
        <f>'1º Questionário'!B11</f>
        <v>0</v>
      </c>
      <c r="D9" s="9">
        <f>'1º Questionário'!B33</f>
        <v>0</v>
      </c>
      <c r="E9" s="9">
        <f>'1º Questionário'!B55</f>
        <v>0</v>
      </c>
      <c r="F9" s="9">
        <f>'1º Questionário'!B77</f>
        <v>0</v>
      </c>
      <c r="G9" s="9">
        <f>'1º Questionário'!B99</f>
        <v>0</v>
      </c>
      <c r="H9" s="9">
        <f>'1º Questionário'!B121</f>
        <v>0</v>
      </c>
      <c r="I9" s="9">
        <f>'1º Questionário'!B143</f>
        <v>0</v>
      </c>
      <c r="J9" s="10">
        <f t="shared" si="0"/>
        <v>0</v>
      </c>
      <c r="K9" s="11">
        <f t="shared" si="1"/>
        <v>1</v>
      </c>
    </row>
    <row r="10" spans="2:11" ht="15" x14ac:dyDescent="0.25">
      <c r="B10" s="8" t="s">
        <v>163</v>
      </c>
      <c r="C10" s="9">
        <f>'1º Questionário'!B12</f>
        <v>0</v>
      </c>
      <c r="D10" s="9">
        <f>'1º Questionário'!B34</f>
        <v>0</v>
      </c>
      <c r="E10" s="9">
        <f>'1º Questionário'!B56</f>
        <v>0</v>
      </c>
      <c r="F10" s="9">
        <f>'1º Questionário'!B78</f>
        <v>0</v>
      </c>
      <c r="G10" s="9">
        <f>'1º Questionário'!B100</f>
        <v>0</v>
      </c>
      <c r="H10" s="9">
        <f>'1º Questionário'!B122</f>
        <v>0</v>
      </c>
      <c r="I10" s="9">
        <f>'1º Questionário'!B144</f>
        <v>0</v>
      </c>
      <c r="J10" s="10">
        <f t="shared" si="0"/>
        <v>0</v>
      </c>
      <c r="K10" s="11">
        <f t="shared" si="1"/>
        <v>1</v>
      </c>
    </row>
    <row r="11" spans="2:11" ht="15" x14ac:dyDescent="0.25">
      <c r="B11" s="8" t="s">
        <v>164</v>
      </c>
      <c r="C11" s="9">
        <f>'1º Questionário'!B13</f>
        <v>0</v>
      </c>
      <c r="D11" s="9">
        <f>'1º Questionário'!B35</f>
        <v>0</v>
      </c>
      <c r="E11" s="9">
        <f>'1º Questionário'!B57</f>
        <v>0</v>
      </c>
      <c r="F11" s="9">
        <f>'1º Questionário'!B79</f>
        <v>0</v>
      </c>
      <c r="G11" s="9">
        <f>'1º Questionário'!B101</f>
        <v>0</v>
      </c>
      <c r="H11" s="9">
        <f>'1º Questionário'!B123</f>
        <v>0</v>
      </c>
      <c r="I11" s="9">
        <f>'1º Questionário'!B145</f>
        <v>0</v>
      </c>
      <c r="J11" s="10">
        <f t="shared" si="0"/>
        <v>0</v>
      </c>
      <c r="K11" s="11">
        <f t="shared" si="1"/>
        <v>1</v>
      </c>
    </row>
    <row r="12" spans="2:11" ht="15" x14ac:dyDescent="0.25">
      <c r="B12" s="8" t="s">
        <v>165</v>
      </c>
      <c r="C12" s="9">
        <f>'1º Questionário'!B14</f>
        <v>0</v>
      </c>
      <c r="D12" s="9">
        <f>'1º Questionário'!B36</f>
        <v>0</v>
      </c>
      <c r="E12" s="9">
        <f>'1º Questionário'!B58</f>
        <v>0</v>
      </c>
      <c r="F12" s="9">
        <f>'1º Questionário'!B80</f>
        <v>0</v>
      </c>
      <c r="G12" s="9">
        <f>'1º Questionário'!B102</f>
        <v>0</v>
      </c>
      <c r="H12" s="9">
        <f>'1º Questionário'!B124</f>
        <v>0</v>
      </c>
      <c r="I12" s="9">
        <f>'1º Questionário'!B146</f>
        <v>0</v>
      </c>
      <c r="J12" s="10">
        <f t="shared" si="0"/>
        <v>0</v>
      </c>
      <c r="K12" s="11">
        <f t="shared" si="1"/>
        <v>1</v>
      </c>
    </row>
    <row r="13" spans="2:11" ht="15" x14ac:dyDescent="0.25">
      <c r="B13" s="8" t="s">
        <v>166</v>
      </c>
      <c r="C13" s="9">
        <f>'1º Questionário'!B15</f>
        <v>0</v>
      </c>
      <c r="D13" s="9">
        <f>'1º Questionário'!B37</f>
        <v>0</v>
      </c>
      <c r="E13" s="9">
        <f>'1º Questionário'!B59</f>
        <v>0</v>
      </c>
      <c r="F13" s="9">
        <f>'1º Questionário'!B81</f>
        <v>0</v>
      </c>
      <c r="G13" s="9">
        <f>'1º Questionário'!B103</f>
        <v>0</v>
      </c>
      <c r="H13" s="9">
        <f>'1º Questionário'!B125</f>
        <v>0</v>
      </c>
      <c r="I13" s="9">
        <f>'1º Questionário'!B147</f>
        <v>0</v>
      </c>
      <c r="J13" s="10">
        <f t="shared" si="0"/>
        <v>0</v>
      </c>
      <c r="K13" s="11">
        <f t="shared" si="1"/>
        <v>1</v>
      </c>
    </row>
    <row r="14" spans="2:11" ht="15" x14ac:dyDescent="0.25">
      <c r="B14" s="8" t="s">
        <v>167</v>
      </c>
      <c r="C14" s="9">
        <f>'1º Questionário'!B16</f>
        <v>0</v>
      </c>
      <c r="D14" s="9">
        <f>'1º Questionário'!B38</f>
        <v>0</v>
      </c>
      <c r="E14" s="9">
        <f>'1º Questionário'!B60</f>
        <v>0</v>
      </c>
      <c r="F14" s="9">
        <f>'1º Questionário'!B82</f>
        <v>0</v>
      </c>
      <c r="G14" s="9">
        <f>'1º Questionário'!B104</f>
        <v>0</v>
      </c>
      <c r="H14" s="9">
        <f>'1º Questionário'!B126</f>
        <v>0</v>
      </c>
      <c r="I14" s="9">
        <f>'1º Questionário'!B148</f>
        <v>0</v>
      </c>
      <c r="J14" s="10">
        <f t="shared" si="0"/>
        <v>0</v>
      </c>
      <c r="K14" s="11">
        <f t="shared" si="1"/>
        <v>1</v>
      </c>
    </row>
    <row r="15" spans="2:11" ht="15" x14ac:dyDescent="0.25">
      <c r="B15" s="8" t="s">
        <v>168</v>
      </c>
      <c r="C15" s="9">
        <f>'1º Questionário'!B17</f>
        <v>0</v>
      </c>
      <c r="D15" s="9">
        <f>'1º Questionário'!B39</f>
        <v>0</v>
      </c>
      <c r="E15" s="9">
        <f>'1º Questionário'!B61</f>
        <v>0</v>
      </c>
      <c r="F15" s="9">
        <f>'1º Questionário'!B83</f>
        <v>0</v>
      </c>
      <c r="G15" s="9">
        <f>'1º Questionário'!B105</f>
        <v>0</v>
      </c>
      <c r="H15" s="9">
        <f>'1º Questionário'!B127</f>
        <v>0</v>
      </c>
      <c r="I15" s="9">
        <f>'1º Questionário'!B149</f>
        <v>0</v>
      </c>
      <c r="J15" s="10">
        <f t="shared" si="0"/>
        <v>0</v>
      </c>
      <c r="K15" s="11">
        <f t="shared" si="1"/>
        <v>1</v>
      </c>
    </row>
    <row r="16" spans="2:11" ht="15" x14ac:dyDescent="0.25">
      <c r="B16" s="8" t="s">
        <v>169</v>
      </c>
      <c r="C16" s="9">
        <f>'1º Questionário'!B18</f>
        <v>0</v>
      </c>
      <c r="D16" s="9">
        <f>'1º Questionário'!B40</f>
        <v>0</v>
      </c>
      <c r="E16" s="9">
        <f>'1º Questionário'!B62</f>
        <v>0</v>
      </c>
      <c r="F16" s="9">
        <f>'1º Questionário'!B84</f>
        <v>0</v>
      </c>
      <c r="G16" s="9">
        <f>'1º Questionário'!B106</f>
        <v>0</v>
      </c>
      <c r="H16" s="9">
        <f>'1º Questionário'!B128</f>
        <v>0</v>
      </c>
      <c r="I16" s="9">
        <f>'1º Questionário'!B150</f>
        <v>0</v>
      </c>
      <c r="J16" s="10">
        <f t="shared" si="0"/>
        <v>0</v>
      </c>
      <c r="K16" s="11">
        <f t="shared" si="1"/>
        <v>1</v>
      </c>
    </row>
    <row r="17" spans="2:11" ht="15" x14ac:dyDescent="0.25">
      <c r="B17" s="8" t="s">
        <v>170</v>
      </c>
      <c r="C17" s="9">
        <f>'1º Questionário'!B19</f>
        <v>0</v>
      </c>
      <c r="D17" s="9">
        <f>'1º Questionário'!B41</f>
        <v>0</v>
      </c>
      <c r="E17" s="9">
        <f>'1º Questionário'!B63</f>
        <v>0</v>
      </c>
      <c r="F17" s="9">
        <f>'1º Questionário'!B85</f>
        <v>0</v>
      </c>
      <c r="G17" s="9">
        <f>'1º Questionário'!B107</f>
        <v>0</v>
      </c>
      <c r="H17" s="9">
        <f>'1º Questionário'!B129</f>
        <v>0</v>
      </c>
      <c r="I17" s="9">
        <f>'1º Questionário'!B151</f>
        <v>0</v>
      </c>
      <c r="J17" s="10">
        <f t="shared" si="0"/>
        <v>0</v>
      </c>
      <c r="K17" s="11">
        <f t="shared" si="1"/>
        <v>1</v>
      </c>
    </row>
    <row r="18" spans="2:11" ht="15" x14ac:dyDescent="0.25">
      <c r="B18" s="8" t="s">
        <v>171</v>
      </c>
      <c r="C18" s="9">
        <f>'1º Questionário'!B20</f>
        <v>0</v>
      </c>
      <c r="D18" s="9">
        <f>'1º Questionário'!B42</f>
        <v>0</v>
      </c>
      <c r="E18" s="9">
        <f>'1º Questionário'!B64</f>
        <v>0</v>
      </c>
      <c r="F18" s="9">
        <f>'1º Questionário'!B86</f>
        <v>0</v>
      </c>
      <c r="G18" s="9">
        <f>'1º Questionário'!B108</f>
        <v>0</v>
      </c>
      <c r="H18" s="9">
        <f>'1º Questionário'!B130</f>
        <v>0</v>
      </c>
      <c r="I18" s="9">
        <f>'1º Questionário'!B152</f>
        <v>0</v>
      </c>
      <c r="J18" s="10">
        <f t="shared" si="0"/>
        <v>0</v>
      </c>
      <c r="K18" s="11">
        <f t="shared" si="1"/>
        <v>1</v>
      </c>
    </row>
    <row r="19" spans="2:11" ht="15" x14ac:dyDescent="0.25">
      <c r="B19" s="8" t="s">
        <v>172</v>
      </c>
      <c r="C19" s="9">
        <f>'1º Questionário'!B21</f>
        <v>0</v>
      </c>
      <c r="D19" s="9">
        <f>'1º Questionário'!B43</f>
        <v>0</v>
      </c>
      <c r="E19" s="9">
        <f>'1º Questionário'!B65</f>
        <v>0</v>
      </c>
      <c r="F19" s="9">
        <f>'1º Questionário'!B87</f>
        <v>0</v>
      </c>
      <c r="G19" s="9">
        <f>'1º Questionário'!B109</f>
        <v>0</v>
      </c>
      <c r="H19" s="9">
        <f>'1º Questionário'!B131</f>
        <v>0</v>
      </c>
      <c r="I19" s="9">
        <f>'1º Questionário'!B153</f>
        <v>0</v>
      </c>
      <c r="J19" s="10">
        <f t="shared" si="0"/>
        <v>0</v>
      </c>
      <c r="K19" s="11">
        <f t="shared" si="1"/>
        <v>1</v>
      </c>
    </row>
    <row r="20" spans="2:11" ht="15" x14ac:dyDescent="0.25">
      <c r="B20" s="8" t="s">
        <v>173</v>
      </c>
      <c r="C20" s="9">
        <f>'1º Questionário'!B22</f>
        <v>0</v>
      </c>
      <c r="D20" s="9">
        <f>'1º Questionário'!B44</f>
        <v>0</v>
      </c>
      <c r="E20" s="9">
        <f>'1º Questionário'!B66</f>
        <v>0</v>
      </c>
      <c r="F20" s="9">
        <f>'1º Questionário'!B88</f>
        <v>0</v>
      </c>
      <c r="G20" s="9">
        <f>'1º Questionário'!B110</f>
        <v>0</v>
      </c>
      <c r="H20" s="9">
        <f>'1º Questionário'!B132</f>
        <v>0</v>
      </c>
      <c r="I20" s="9">
        <f>'1º Questionário'!B154</f>
        <v>0</v>
      </c>
      <c r="J20" s="10">
        <f t="shared" si="0"/>
        <v>0</v>
      </c>
      <c r="K20" s="11">
        <f t="shared" si="1"/>
        <v>1</v>
      </c>
    </row>
    <row r="21" spans="2:11" ht="15" x14ac:dyDescent="0.25">
      <c r="B21" s="8" t="s">
        <v>174</v>
      </c>
      <c r="C21" s="9">
        <f>'1º Questionário'!B23</f>
        <v>0</v>
      </c>
      <c r="D21" s="9">
        <f>'1º Questionário'!B45</f>
        <v>0</v>
      </c>
      <c r="E21" s="9">
        <f>'1º Questionário'!B67</f>
        <v>0</v>
      </c>
      <c r="F21" s="9">
        <f>'1º Questionário'!B89</f>
        <v>0</v>
      </c>
      <c r="G21" s="9">
        <f>'1º Questionário'!B111</f>
        <v>0</v>
      </c>
      <c r="H21" s="9">
        <f>'1º Questionário'!B133</f>
        <v>0</v>
      </c>
      <c r="I21" s="9">
        <f>'1º Questionário'!B155</f>
        <v>0</v>
      </c>
      <c r="J21" s="10">
        <f t="shared" si="0"/>
        <v>0</v>
      </c>
      <c r="K21" s="11">
        <f t="shared" si="1"/>
        <v>1</v>
      </c>
    </row>
    <row r="22" spans="2:11" ht="15" x14ac:dyDescent="0.25">
      <c r="B22" s="8" t="s">
        <v>175</v>
      </c>
      <c r="C22" s="9">
        <f>'1º Questionário'!B24</f>
        <v>0</v>
      </c>
      <c r="D22" s="9">
        <f>'1º Questionário'!B46</f>
        <v>0</v>
      </c>
      <c r="E22" s="9">
        <f>'1º Questionário'!B68</f>
        <v>0</v>
      </c>
      <c r="F22" s="9">
        <f>'1º Questionário'!B90</f>
        <v>0</v>
      </c>
      <c r="G22" s="9">
        <f>'1º Questionário'!B112</f>
        <v>0</v>
      </c>
      <c r="H22" s="9">
        <f>'1º Questionário'!B134</f>
        <v>0</v>
      </c>
      <c r="I22" s="9">
        <f>'1º Questionário'!B156</f>
        <v>0</v>
      </c>
      <c r="J22" s="10">
        <f t="shared" si="0"/>
        <v>0</v>
      </c>
      <c r="K22" s="11">
        <f t="shared" si="1"/>
        <v>1</v>
      </c>
    </row>
    <row r="23" spans="2:11" ht="15" x14ac:dyDescent="0.25">
      <c r="B23" s="8" t="s">
        <v>176</v>
      </c>
      <c r="C23" s="9">
        <f>'1º Questionário'!B25</f>
        <v>0</v>
      </c>
      <c r="D23" s="9">
        <f>'1º Questionário'!B47</f>
        <v>0</v>
      </c>
      <c r="E23" s="9">
        <f>'1º Questionário'!B69</f>
        <v>0</v>
      </c>
      <c r="F23" s="9">
        <f>'1º Questionário'!B91</f>
        <v>0</v>
      </c>
      <c r="G23" s="9">
        <f>'1º Questionário'!B113</f>
        <v>0</v>
      </c>
      <c r="H23" s="9">
        <f>'1º Questionário'!B135</f>
        <v>0</v>
      </c>
      <c r="I23" s="9">
        <f>'1º Questionário'!B157</f>
        <v>0</v>
      </c>
      <c r="J23" s="10">
        <f t="shared" si="0"/>
        <v>0</v>
      </c>
      <c r="K23" s="11">
        <f t="shared" si="1"/>
        <v>1</v>
      </c>
    </row>
    <row r="24" spans="2:11" ht="15" x14ac:dyDescent="0.25">
      <c r="B24" s="8" t="s">
        <v>177</v>
      </c>
      <c r="C24" s="9">
        <f>'1º Questionário'!B26</f>
        <v>0</v>
      </c>
      <c r="D24" s="9">
        <f>'1º Questionário'!B48</f>
        <v>0</v>
      </c>
      <c r="E24" s="9">
        <f>'1º Questionário'!B70</f>
        <v>0</v>
      </c>
      <c r="F24" s="9">
        <f>'1º Questionário'!B92</f>
        <v>0</v>
      </c>
      <c r="G24" s="9">
        <f>'1º Questionário'!B114</f>
        <v>0</v>
      </c>
      <c r="H24" s="9">
        <f>'1º Questionário'!B136</f>
        <v>0</v>
      </c>
      <c r="I24" s="9">
        <f>'1º Questionário'!B158</f>
        <v>0</v>
      </c>
      <c r="J24" s="10">
        <f t="shared" si="0"/>
        <v>0</v>
      </c>
      <c r="K24" s="11">
        <f t="shared" si="1"/>
        <v>1</v>
      </c>
    </row>
    <row r="25" spans="2:11" ht="15" x14ac:dyDescent="0.25">
      <c r="B25" s="8" t="s">
        <v>178</v>
      </c>
      <c r="C25" s="9">
        <f>'1º Questionário'!B27</f>
        <v>0</v>
      </c>
      <c r="D25" s="9">
        <f>'1º Questionário'!B49</f>
        <v>0</v>
      </c>
      <c r="E25" s="9">
        <f>'1º Questionário'!B71</f>
        <v>0</v>
      </c>
      <c r="F25" s="9">
        <f>'1º Questionário'!B93</f>
        <v>0</v>
      </c>
      <c r="G25" s="9">
        <f>'1º Questionário'!B115</f>
        <v>0</v>
      </c>
      <c r="H25" s="9">
        <f>'1º Questionário'!B137</f>
        <v>0</v>
      </c>
      <c r="I25" s="9">
        <f>'1º Questionário'!B159</f>
        <v>0</v>
      </c>
      <c r="J25" s="10">
        <f t="shared" si="0"/>
        <v>0</v>
      </c>
      <c r="K25" s="11">
        <f t="shared" si="1"/>
        <v>1</v>
      </c>
    </row>
  </sheetData>
  <sheetProtection algorithmName="SHA-512" hashValue="6ATkVVGYdfw/07J3FVu4zN7/2OlhNtUWtNE/+mfMhSrEykxpUmvmAmmdOUSG4Nsq804jO5m53tM2Rwyt8m10Cw==" saltValue="Z2542/f42tJqxbSwE+Wo8g==" spinCount="100000" sheet="1" objects="1" scenarios="1"/>
  <mergeCells count="4">
    <mergeCell ref="C2:I2"/>
    <mergeCell ref="B2:B3"/>
    <mergeCell ref="J2:J3"/>
    <mergeCell ref="K2:K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 Questionário</vt:lpstr>
      <vt:lpstr>2º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Jônatas</dc:creator>
  <cp:lastModifiedBy>Jônatas</cp:lastModifiedBy>
  <dcterms:created xsi:type="dcterms:W3CDTF">2019-11-15T15:33:43Z</dcterms:created>
  <dcterms:modified xsi:type="dcterms:W3CDTF">2019-11-15T17:52:01Z</dcterms:modified>
</cp:coreProperties>
</file>